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filterPrivacy="1"/>
  <xr:revisionPtr revIDLastSave="0" documentId="13_ncr:1_{8C9F694B-FF58-7048-B739-61EDA6DBA0F1}" xr6:coauthVersionLast="36" xr6:coauthVersionMax="36" xr10:uidLastSave="{00000000-0000-0000-0000-000000000000}"/>
  <bookViews>
    <workbookView xWindow="0" yWindow="460" windowWidth="28800" windowHeight="16300" xr2:uid="{00000000-000D-0000-FFFF-FFFF00000000}"/>
  </bookViews>
  <sheets>
    <sheet name="КЛАССИКА" sheetId="1" r:id="rId1"/>
    <sheet name="Лист3" sheetId="3" r:id="rId2"/>
  </sheets>
  <calcPr calcId="181029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L30" i="1" l="1"/>
  <c r="M30" i="1" s="1"/>
  <c r="L24" i="1"/>
  <c r="M24" i="1" s="1"/>
  <c r="L25" i="1"/>
  <c r="M25" i="1" s="1"/>
  <c r="L26" i="1"/>
  <c r="M26" i="1" s="1"/>
  <c r="L27" i="1"/>
  <c r="M27" i="1"/>
  <c r="L28" i="1"/>
  <c r="M28" i="1"/>
  <c r="L29" i="1"/>
  <c r="M29" i="1" s="1"/>
  <c r="L31" i="1"/>
  <c r="M31" i="1" s="1"/>
  <c r="L32" i="1"/>
  <c r="M32" i="1" s="1"/>
  <c r="L5" i="1" l="1"/>
  <c r="L6" i="1"/>
  <c r="L7" i="1"/>
  <c r="L3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G4" i="1" l="1"/>
  <c r="L4" i="1"/>
  <c r="M4" i="1" s="1"/>
  <c r="G5" i="1"/>
  <c r="M5" i="1" s="1"/>
  <c r="G6" i="1"/>
  <c r="M6" i="1" s="1"/>
  <c r="G7" i="1"/>
  <c r="M7" i="1" s="1"/>
  <c r="G37" i="1"/>
  <c r="M37" i="1" s="1"/>
  <c r="G8" i="1"/>
  <c r="M8" i="1" s="1"/>
  <c r="G9" i="1"/>
  <c r="M9" i="1" s="1"/>
  <c r="G10" i="1"/>
  <c r="M10" i="1" s="1"/>
  <c r="G11" i="1"/>
  <c r="M11" i="1" s="1"/>
  <c r="G12" i="1"/>
  <c r="M12" i="1" s="1"/>
  <c r="G13" i="1"/>
  <c r="M13" i="1" s="1"/>
  <c r="G14" i="1"/>
  <c r="M14" i="1" s="1"/>
  <c r="G15" i="1"/>
  <c r="M15" i="1" s="1"/>
  <c r="G16" i="1"/>
  <c r="M16" i="1" s="1"/>
  <c r="G17" i="1"/>
  <c r="M17" i="1" s="1"/>
  <c r="G18" i="1"/>
  <c r="M18" i="1" s="1"/>
  <c r="G19" i="1"/>
  <c r="M19" i="1" s="1"/>
  <c r="G20" i="1"/>
  <c r="M20" i="1" s="1"/>
  <c r="G21" i="1"/>
  <c r="M21" i="1" s="1"/>
  <c r="G22" i="1"/>
  <c r="M22" i="1" s="1"/>
  <c r="G23" i="1" l="1"/>
  <c r="M23" i="1" s="1"/>
</calcChain>
</file>

<file path=xl/sharedStrings.xml><?xml version="1.0" encoding="utf-8"?>
<sst xmlns="http://schemas.openxmlformats.org/spreadsheetml/2006/main" count="44" uniqueCount="44">
  <si>
    <t>№ по жер</t>
  </si>
  <si>
    <t>Ф.И.О.</t>
  </si>
  <si>
    <t>ИТОГ</t>
  </si>
  <si>
    <t>Место</t>
  </si>
  <si>
    <t xml:space="preserve">КЛАССИКА </t>
  </si>
  <si>
    <t>Общая сумма по тестам</t>
  </si>
  <si>
    <t>Спонсоры</t>
  </si>
  <si>
    <t>Английский</t>
  </si>
  <si>
    <t>Слепая дегустация</t>
  </si>
  <si>
    <t xml:space="preserve">Техника </t>
  </si>
  <si>
    <t>Абасова Гюнель</t>
  </si>
  <si>
    <t>Бердников Владислав</t>
  </si>
  <si>
    <t>Волохов Владимир</t>
  </si>
  <si>
    <t>Гаврилов Борис</t>
  </si>
  <si>
    <t>Жданов Артём</t>
  </si>
  <si>
    <t>Зубанева Мария</t>
  </si>
  <si>
    <t>Иванов Иван</t>
  </si>
  <si>
    <t>Карташов Александр</t>
  </si>
  <si>
    <t>Киселев Сергей</t>
  </si>
  <si>
    <t>Козлова Мария</t>
  </si>
  <si>
    <t>Коленко Маргарита</t>
  </si>
  <si>
    <t>Кузнецов Дмитрий</t>
  </si>
  <si>
    <t>Лаврова Ирина</t>
  </si>
  <si>
    <t>Лессер Алексей</t>
  </si>
  <si>
    <t>Мамедов Темур</t>
  </si>
  <si>
    <t>Мышинкин Егор</t>
  </si>
  <si>
    <t>Павлов Павел</t>
  </si>
  <si>
    <t>Портыненко Леонид</t>
  </si>
  <si>
    <t>Родригес Ройман</t>
  </si>
  <si>
    <t>Ручкин Андрей</t>
  </si>
  <si>
    <t>Савинов Иван</t>
  </si>
  <si>
    <t>Сегеда Владислав</t>
  </si>
  <si>
    <t>Серов Ярослав</t>
  </si>
  <si>
    <t>Соломатин Валентин</t>
  </si>
  <si>
    <t>Спиридонов Дмитрий</t>
  </si>
  <si>
    <t>Фихтнер Павел</t>
  </si>
  <si>
    <t>Харитонова Устинья</t>
  </si>
  <si>
    <t>Чернова Анна</t>
  </si>
  <si>
    <t>Шапкарин Сергей</t>
  </si>
  <si>
    <t>Яковлев Евгений</t>
  </si>
  <si>
    <t>Средняя сумма по дегустации</t>
  </si>
  <si>
    <t xml:space="preserve">дегуст 1 </t>
  </si>
  <si>
    <t xml:space="preserve">дегуст.2 </t>
  </si>
  <si>
    <t xml:space="preserve">дегуст.3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</si>
</sst>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6"/>
      <name val="Arial Cyr"/>
      <charset val="204"/>
    </font>
    <font>
      <b/>
      <sz val="20"/>
      <color indexed="8"/>
      <name val="Calibri"/>
      <family val="2"/>
      <charset val="204"/>
    </font>
    <font>
      <b/>
      <sz val="12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top" wrapText="1"/>
    </xf>
    <xf numFmtId="0" fontId="0" fillId="0" borderId="0" xfId="0" applyFill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3" xfId="0" applyBorder="1"/>
    <xf numFmtId="2" fontId="2" fillId="6" borderId="2" xfId="0" applyNumberFormat="1" applyFont="1" applyFill="1" applyBorder="1" applyAlignment="1">
      <alignment horizontal="center"/>
    </xf>
    <xf numFmtId="0" fontId="7" fillId="0" borderId="2" xfId="0" applyFont="1" applyBorder="1"/>
    <xf numFmtId="0" fontId="0" fillId="0" borderId="5" xfId="0" applyBorder="1"/>
    <xf numFmtId="0" fontId="0" fillId="0" borderId="6" xfId="0" applyBorder="1"/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Border="1"/>
    <xf numFmtId="0" fontId="7" fillId="0" borderId="7" xfId="0" applyFont="1" applyBorder="1"/>
    <xf numFmtId="0" fontId="0" fillId="0" borderId="8" xfId="0" applyBorder="1"/>
    <xf numFmtId="0" fontId="2" fillId="3" borderId="7" xfId="0" applyNumberFormat="1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2" fontId="2" fillId="6" borderId="7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7"/>
  <sheetViews>
    <sheetView tabSelected="1" zoomScale="150" zoomScaleNormal="150" workbookViewId="0">
      <selection activeCell="K4" sqref="K4"/>
    </sheetView>
  </sheetViews>
  <sheetFormatPr baseColWidth="10" defaultColWidth="8.83203125" defaultRowHeight="15"/>
  <cols>
    <col min="1" max="1" width="2.6640625" customWidth="1"/>
    <col min="2" max="2" width="7.83203125" customWidth="1"/>
    <col min="3" max="3" width="38.33203125" customWidth="1"/>
    <col min="4" max="4" width="0.33203125" customWidth="1"/>
    <col min="5" max="5" width="4" hidden="1" customWidth="1"/>
    <col min="6" max="6" width="2.5" hidden="1" customWidth="1"/>
    <col min="7" max="7" width="3" hidden="1" customWidth="1"/>
    <col min="8" max="8" width="9.6640625" customWidth="1"/>
    <col min="9" max="9" width="11.5" customWidth="1"/>
    <col min="10" max="10" width="11.83203125" customWidth="1"/>
    <col min="11" max="11" width="11.33203125" customWidth="1"/>
    <col min="12" max="12" width="15.1640625" customWidth="1"/>
    <col min="13" max="13" width="12.33203125" customWidth="1"/>
    <col min="14" max="14" width="7.6640625" customWidth="1"/>
  </cols>
  <sheetData>
    <row r="1" spans="2:15" ht="36" customHeight="1">
      <c r="B1" s="34" t="s">
        <v>4</v>
      </c>
      <c r="C1" s="35"/>
      <c r="D1" s="35"/>
      <c r="E1" s="35"/>
      <c r="F1" s="35"/>
      <c r="G1" s="35"/>
      <c r="H1" s="35"/>
      <c r="I1" s="35"/>
      <c r="J1" s="35"/>
      <c r="K1" s="35"/>
      <c r="L1" s="17"/>
      <c r="M1" s="17"/>
      <c r="N1" s="20"/>
    </row>
    <row r="2" spans="2:15"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1"/>
    </row>
    <row r="3" spans="2:15" ht="86.25" customHeight="1">
      <c r="B3" s="5" t="s">
        <v>0</v>
      </c>
      <c r="C3" s="2" t="s">
        <v>1</v>
      </c>
      <c r="D3" s="10" t="s">
        <v>6</v>
      </c>
      <c r="E3" s="10" t="s">
        <v>7</v>
      </c>
      <c r="F3" s="11" t="s">
        <v>8</v>
      </c>
      <c r="G3" s="12" t="s">
        <v>5</v>
      </c>
      <c r="H3" s="13" t="s">
        <v>9</v>
      </c>
      <c r="I3" s="14" t="s">
        <v>41</v>
      </c>
      <c r="J3" s="14" t="s">
        <v>42</v>
      </c>
      <c r="K3" s="14" t="s">
        <v>43</v>
      </c>
      <c r="L3" s="12" t="s">
        <v>40</v>
      </c>
      <c r="M3" s="15" t="s">
        <v>2</v>
      </c>
      <c r="N3" s="22" t="s">
        <v>3</v>
      </c>
    </row>
    <row r="4" spans="2:15" ht="21">
      <c r="B4" s="33">
        <v>1</v>
      </c>
      <c r="C4" s="19" t="s">
        <v>15</v>
      </c>
      <c r="D4" s="9"/>
      <c r="E4" s="9"/>
      <c r="F4" s="9"/>
      <c r="G4" s="6">
        <f t="shared" ref="G4:G22" si="0">SUM(D4:F4)</f>
        <v>0</v>
      </c>
      <c r="H4" s="7">
        <v>102</v>
      </c>
      <c r="I4" s="8">
        <v>36</v>
      </c>
      <c r="J4" s="8">
        <v>41</v>
      </c>
      <c r="K4" s="8">
        <v>33</v>
      </c>
      <c r="L4" s="6">
        <f t="shared" ref="L4" si="1">SUM(I4+J4+K4)/3</f>
        <v>36.666666666666664</v>
      </c>
      <c r="M4" s="18">
        <f t="shared" ref="M4" si="2">SUM(L4,G4,H4)</f>
        <v>138.66666666666666</v>
      </c>
      <c r="N4" s="23"/>
      <c r="O4" s="3"/>
    </row>
    <row r="5" spans="2:15" ht="21">
      <c r="B5" s="33">
        <v>2</v>
      </c>
      <c r="C5" s="19" t="s">
        <v>39</v>
      </c>
      <c r="D5" s="9"/>
      <c r="E5" s="9"/>
      <c r="F5" s="9"/>
      <c r="G5" s="6">
        <f t="shared" si="0"/>
        <v>0</v>
      </c>
      <c r="H5" s="7">
        <v>72</v>
      </c>
      <c r="I5" s="8">
        <v>51</v>
      </c>
      <c r="J5" s="8">
        <v>36</v>
      </c>
      <c r="K5" s="8">
        <v>32</v>
      </c>
      <c r="L5" s="6">
        <f t="shared" ref="L5:L23" si="3">SUM(I5+J5+K5)/3</f>
        <v>39.666666666666664</v>
      </c>
      <c r="M5" s="18">
        <f t="shared" ref="M5:M23" si="4">SUM(L5,G5,H5)</f>
        <v>111.66666666666666</v>
      </c>
      <c r="N5" s="24"/>
      <c r="O5" s="3"/>
    </row>
    <row r="6" spans="2:15" ht="21">
      <c r="B6" s="33">
        <v>3</v>
      </c>
      <c r="C6" s="19" t="s">
        <v>29</v>
      </c>
      <c r="D6" s="9"/>
      <c r="E6" s="9"/>
      <c r="F6" s="9"/>
      <c r="G6" s="6">
        <f t="shared" si="0"/>
        <v>0</v>
      </c>
      <c r="H6" s="7">
        <v>84</v>
      </c>
      <c r="I6" s="8">
        <v>39</v>
      </c>
      <c r="J6" s="8">
        <v>56</v>
      </c>
      <c r="K6" s="8">
        <v>39</v>
      </c>
      <c r="L6" s="6">
        <f t="shared" si="3"/>
        <v>44.666666666666664</v>
      </c>
      <c r="M6" s="18">
        <f t="shared" si="4"/>
        <v>128.66666666666666</v>
      </c>
      <c r="N6" s="23"/>
      <c r="O6" s="3"/>
    </row>
    <row r="7" spans="2:15" ht="21">
      <c r="B7" s="33">
        <v>4</v>
      </c>
      <c r="C7" s="19" t="s">
        <v>16</v>
      </c>
      <c r="D7" s="9"/>
      <c r="E7" s="9"/>
      <c r="F7" s="9"/>
      <c r="G7" s="6">
        <f t="shared" si="0"/>
        <v>0</v>
      </c>
      <c r="H7" s="7">
        <v>85</v>
      </c>
      <c r="I7" s="8">
        <v>48</v>
      </c>
      <c r="J7" s="8">
        <v>58</v>
      </c>
      <c r="K7" s="8">
        <v>53</v>
      </c>
      <c r="L7" s="6">
        <f t="shared" si="3"/>
        <v>53</v>
      </c>
      <c r="M7" s="18">
        <f t="shared" si="4"/>
        <v>138</v>
      </c>
      <c r="N7" s="23"/>
      <c r="O7" s="3"/>
    </row>
    <row r="8" spans="2:15" ht="21">
      <c r="B8" s="33">
        <v>5</v>
      </c>
      <c r="C8" s="19" t="s">
        <v>11</v>
      </c>
      <c r="D8" s="9"/>
      <c r="E8" s="9"/>
      <c r="F8" s="9"/>
      <c r="G8" s="6">
        <f t="shared" si="0"/>
        <v>0</v>
      </c>
      <c r="H8" s="7">
        <v>89</v>
      </c>
      <c r="I8" s="8">
        <v>44</v>
      </c>
      <c r="J8" s="8">
        <v>43</v>
      </c>
      <c r="K8" s="8">
        <v>63</v>
      </c>
      <c r="L8" s="6">
        <f>SUM(I8+J8+K8)/3</f>
        <v>50</v>
      </c>
      <c r="M8" s="18">
        <f t="shared" si="4"/>
        <v>139</v>
      </c>
      <c r="N8" s="23"/>
      <c r="O8" s="3"/>
    </row>
    <row r="9" spans="2:15" ht="21">
      <c r="B9" s="33">
        <v>6</v>
      </c>
      <c r="C9" s="19" t="s">
        <v>23</v>
      </c>
      <c r="D9" s="9"/>
      <c r="E9" s="9"/>
      <c r="F9" s="9"/>
      <c r="G9" s="6">
        <f t="shared" si="0"/>
        <v>0</v>
      </c>
      <c r="H9" s="7">
        <v>80</v>
      </c>
      <c r="I9" s="8">
        <v>22</v>
      </c>
      <c r="J9" s="8">
        <v>43</v>
      </c>
      <c r="K9" s="8">
        <v>29</v>
      </c>
      <c r="L9" s="6">
        <f t="shared" si="3"/>
        <v>31.333333333333332</v>
      </c>
      <c r="M9" s="18">
        <f t="shared" si="4"/>
        <v>111.33333333333333</v>
      </c>
      <c r="N9" s="23"/>
      <c r="O9" s="3"/>
    </row>
    <row r="10" spans="2:15" ht="21">
      <c r="B10" s="33">
        <v>7</v>
      </c>
      <c r="C10" s="19" t="s">
        <v>18</v>
      </c>
      <c r="D10" s="9"/>
      <c r="E10" s="9"/>
      <c r="F10" s="9"/>
      <c r="G10" s="6">
        <f t="shared" si="0"/>
        <v>0</v>
      </c>
      <c r="H10" s="7">
        <v>89</v>
      </c>
      <c r="I10" s="8">
        <v>42</v>
      </c>
      <c r="J10" s="8">
        <v>33</v>
      </c>
      <c r="K10" s="8">
        <v>28</v>
      </c>
      <c r="L10" s="6">
        <f t="shared" si="3"/>
        <v>34.333333333333336</v>
      </c>
      <c r="M10" s="18">
        <f t="shared" si="4"/>
        <v>123.33333333333334</v>
      </c>
      <c r="N10" s="24"/>
      <c r="O10" s="3"/>
    </row>
    <row r="11" spans="2:15" ht="21">
      <c r="B11" s="33">
        <v>8</v>
      </c>
      <c r="C11" s="19" t="s">
        <v>19</v>
      </c>
      <c r="D11" s="9"/>
      <c r="E11" s="9"/>
      <c r="F11" s="9"/>
      <c r="G11" s="6">
        <f t="shared" si="0"/>
        <v>0</v>
      </c>
      <c r="H11" s="7">
        <v>60</v>
      </c>
      <c r="I11" s="8">
        <v>38</v>
      </c>
      <c r="J11" s="8">
        <v>36</v>
      </c>
      <c r="K11" s="8">
        <v>54</v>
      </c>
      <c r="L11" s="6">
        <f t="shared" si="3"/>
        <v>42.666666666666664</v>
      </c>
      <c r="M11" s="18">
        <f t="shared" si="4"/>
        <v>102.66666666666666</v>
      </c>
      <c r="N11" s="23"/>
      <c r="O11" s="3"/>
    </row>
    <row r="12" spans="2:15" ht="21">
      <c r="B12" s="33">
        <v>9</v>
      </c>
      <c r="C12" s="19" t="s">
        <v>22</v>
      </c>
      <c r="D12" s="9"/>
      <c r="E12" s="9"/>
      <c r="F12" s="9"/>
      <c r="G12" s="6">
        <f t="shared" si="0"/>
        <v>0</v>
      </c>
      <c r="H12" s="7">
        <v>84</v>
      </c>
      <c r="I12" s="8">
        <v>39</v>
      </c>
      <c r="J12" s="8">
        <v>58</v>
      </c>
      <c r="K12" s="8">
        <v>36</v>
      </c>
      <c r="L12" s="6">
        <f t="shared" si="3"/>
        <v>44.333333333333336</v>
      </c>
      <c r="M12" s="18">
        <f t="shared" si="4"/>
        <v>128.33333333333334</v>
      </c>
      <c r="N12" s="23"/>
      <c r="O12" s="3"/>
    </row>
    <row r="13" spans="2:15" ht="21">
      <c r="B13" s="33">
        <v>10</v>
      </c>
      <c r="C13" s="19" t="s">
        <v>33</v>
      </c>
      <c r="D13" s="9"/>
      <c r="E13" s="9"/>
      <c r="F13" s="9"/>
      <c r="G13" s="6">
        <f t="shared" si="0"/>
        <v>0</v>
      </c>
      <c r="H13" s="7">
        <v>84</v>
      </c>
      <c r="I13" s="8">
        <v>38</v>
      </c>
      <c r="J13" s="8">
        <v>43</v>
      </c>
      <c r="K13" s="8">
        <v>36</v>
      </c>
      <c r="L13" s="6">
        <f t="shared" si="3"/>
        <v>39</v>
      </c>
      <c r="M13" s="18">
        <f t="shared" si="4"/>
        <v>123</v>
      </c>
      <c r="N13" s="24"/>
      <c r="O13" s="3"/>
    </row>
    <row r="14" spans="2:15" ht="21">
      <c r="B14" s="33">
        <v>11</v>
      </c>
      <c r="C14" s="19" t="s">
        <v>24</v>
      </c>
      <c r="D14" s="9"/>
      <c r="E14" s="9"/>
      <c r="F14" s="9"/>
      <c r="G14" s="6">
        <f t="shared" si="0"/>
        <v>0</v>
      </c>
      <c r="H14" s="7">
        <v>74</v>
      </c>
      <c r="I14" s="8">
        <v>34</v>
      </c>
      <c r="J14" s="8">
        <v>41</v>
      </c>
      <c r="K14" s="8">
        <v>22</v>
      </c>
      <c r="L14" s="6">
        <f t="shared" si="3"/>
        <v>32.333333333333336</v>
      </c>
      <c r="M14" s="18">
        <f t="shared" si="4"/>
        <v>106.33333333333334</v>
      </c>
      <c r="N14" s="23"/>
      <c r="O14" s="3"/>
    </row>
    <row r="15" spans="2:15" ht="21">
      <c r="B15" s="33">
        <v>12</v>
      </c>
      <c r="C15" s="19" t="s">
        <v>38</v>
      </c>
      <c r="D15" s="9"/>
      <c r="E15" s="9"/>
      <c r="F15" s="9"/>
      <c r="G15" s="6">
        <f t="shared" si="0"/>
        <v>0</v>
      </c>
      <c r="H15" s="7">
        <v>95</v>
      </c>
      <c r="I15" s="8">
        <v>33</v>
      </c>
      <c r="J15" s="8">
        <v>33</v>
      </c>
      <c r="K15" s="8">
        <v>58</v>
      </c>
      <c r="L15" s="6">
        <f t="shared" si="3"/>
        <v>41.333333333333336</v>
      </c>
      <c r="M15" s="18">
        <f t="shared" si="4"/>
        <v>136.33333333333334</v>
      </c>
      <c r="N15" s="23"/>
      <c r="O15" s="3"/>
    </row>
    <row r="16" spans="2:15" ht="21">
      <c r="B16" s="33">
        <v>13</v>
      </c>
      <c r="C16" s="19" t="s">
        <v>35</v>
      </c>
      <c r="D16" s="9"/>
      <c r="E16" s="9"/>
      <c r="F16" s="9"/>
      <c r="G16" s="6">
        <f t="shared" si="0"/>
        <v>0</v>
      </c>
      <c r="H16" s="7">
        <v>65</v>
      </c>
      <c r="I16" s="8">
        <v>43</v>
      </c>
      <c r="J16" s="8">
        <v>33</v>
      </c>
      <c r="K16" s="8">
        <v>33</v>
      </c>
      <c r="L16" s="6">
        <f t="shared" si="3"/>
        <v>36.333333333333336</v>
      </c>
      <c r="M16" s="18">
        <f t="shared" si="4"/>
        <v>101.33333333333334</v>
      </c>
      <c r="N16" s="23"/>
      <c r="O16" s="3"/>
    </row>
    <row r="17" spans="2:15" ht="21">
      <c r="B17" s="33">
        <v>14</v>
      </c>
      <c r="C17" s="19" t="s">
        <v>25</v>
      </c>
      <c r="D17" s="9"/>
      <c r="E17" s="9"/>
      <c r="F17" s="9"/>
      <c r="G17" s="6">
        <f t="shared" si="0"/>
        <v>0</v>
      </c>
      <c r="H17" s="7">
        <v>94</v>
      </c>
      <c r="I17" s="8">
        <v>57</v>
      </c>
      <c r="J17" s="8">
        <v>33</v>
      </c>
      <c r="K17" s="8">
        <v>73</v>
      </c>
      <c r="L17" s="6">
        <f t="shared" si="3"/>
        <v>54.333333333333336</v>
      </c>
      <c r="M17" s="18">
        <f t="shared" si="4"/>
        <v>148.33333333333334</v>
      </c>
      <c r="N17" s="23">
        <v>1</v>
      </c>
      <c r="O17" s="3"/>
    </row>
    <row r="18" spans="2:15" ht="21">
      <c r="B18" s="33">
        <v>15</v>
      </c>
      <c r="C18" s="19" t="s">
        <v>27</v>
      </c>
      <c r="D18" s="9"/>
      <c r="E18" s="9"/>
      <c r="F18" s="9"/>
      <c r="G18" s="6">
        <f t="shared" si="0"/>
        <v>0</v>
      </c>
      <c r="H18" s="7">
        <v>87</v>
      </c>
      <c r="I18" s="8">
        <v>41</v>
      </c>
      <c r="J18" s="8">
        <v>41</v>
      </c>
      <c r="K18" s="8">
        <v>36</v>
      </c>
      <c r="L18" s="6">
        <f t="shared" si="3"/>
        <v>39.333333333333336</v>
      </c>
      <c r="M18" s="18">
        <f t="shared" si="4"/>
        <v>126.33333333333334</v>
      </c>
      <c r="N18" s="23"/>
      <c r="O18" s="3"/>
    </row>
    <row r="19" spans="2:15" ht="21">
      <c r="B19" s="33">
        <v>16</v>
      </c>
      <c r="C19" s="19" t="s">
        <v>34</v>
      </c>
      <c r="D19" s="9"/>
      <c r="E19" s="9"/>
      <c r="F19" s="9"/>
      <c r="G19" s="6">
        <f t="shared" si="0"/>
        <v>0</v>
      </c>
      <c r="H19" s="7">
        <v>66</v>
      </c>
      <c r="I19" s="8">
        <v>24</v>
      </c>
      <c r="J19" s="8">
        <v>37</v>
      </c>
      <c r="K19" s="8">
        <v>52</v>
      </c>
      <c r="L19" s="6">
        <f t="shared" si="3"/>
        <v>37.666666666666664</v>
      </c>
      <c r="M19" s="18">
        <f t="shared" si="4"/>
        <v>103.66666666666666</v>
      </c>
      <c r="N19" s="24"/>
      <c r="O19" s="3"/>
    </row>
    <row r="20" spans="2:15" ht="21">
      <c r="B20" s="33">
        <v>17</v>
      </c>
      <c r="C20" s="19" t="s">
        <v>26</v>
      </c>
      <c r="D20" s="9"/>
      <c r="E20" s="9"/>
      <c r="F20" s="9"/>
      <c r="G20" s="6">
        <f t="shared" si="0"/>
        <v>0</v>
      </c>
      <c r="H20" s="7">
        <v>75</v>
      </c>
      <c r="I20" s="8">
        <v>46</v>
      </c>
      <c r="J20" s="8">
        <v>46</v>
      </c>
      <c r="K20" s="8">
        <v>29</v>
      </c>
      <c r="L20" s="6">
        <f t="shared" si="3"/>
        <v>40.333333333333336</v>
      </c>
      <c r="M20" s="18">
        <f t="shared" si="4"/>
        <v>115.33333333333334</v>
      </c>
      <c r="N20" s="23"/>
      <c r="O20" s="3"/>
    </row>
    <row r="21" spans="2:15" ht="21">
      <c r="B21" s="33">
        <v>18</v>
      </c>
      <c r="C21" s="19" t="s">
        <v>20</v>
      </c>
      <c r="D21" s="9"/>
      <c r="E21" s="9"/>
      <c r="F21" s="9"/>
      <c r="G21" s="6">
        <f t="shared" si="0"/>
        <v>0</v>
      </c>
      <c r="H21" s="7">
        <v>73</v>
      </c>
      <c r="I21" s="8">
        <v>37</v>
      </c>
      <c r="J21" s="8">
        <v>43</v>
      </c>
      <c r="K21" s="8">
        <v>56</v>
      </c>
      <c r="L21" s="6">
        <f t="shared" si="3"/>
        <v>45.333333333333336</v>
      </c>
      <c r="M21" s="18">
        <f t="shared" si="4"/>
        <v>118.33333333333334</v>
      </c>
      <c r="N21" s="23"/>
      <c r="O21" s="3"/>
    </row>
    <row r="22" spans="2:15" ht="21">
      <c r="B22" s="33">
        <v>19</v>
      </c>
      <c r="C22" s="19" t="s">
        <v>28</v>
      </c>
      <c r="D22" s="9"/>
      <c r="E22" s="9"/>
      <c r="F22" s="9"/>
      <c r="G22" s="6">
        <f t="shared" si="0"/>
        <v>0</v>
      </c>
      <c r="H22" s="7">
        <v>83</v>
      </c>
      <c r="I22" s="8">
        <v>56</v>
      </c>
      <c r="J22" s="8">
        <v>43</v>
      </c>
      <c r="K22" s="8">
        <v>43</v>
      </c>
      <c r="L22" s="6">
        <f t="shared" si="3"/>
        <v>47.333333333333336</v>
      </c>
      <c r="M22" s="18">
        <f t="shared" si="4"/>
        <v>130.33333333333334</v>
      </c>
      <c r="N22" s="23"/>
      <c r="O22" s="3"/>
    </row>
    <row r="23" spans="2:15" ht="21">
      <c r="B23" s="33">
        <v>20</v>
      </c>
      <c r="C23" s="19" t="s">
        <v>12</v>
      </c>
      <c r="D23" s="9"/>
      <c r="E23" s="9"/>
      <c r="F23" s="9"/>
      <c r="G23" s="6">
        <f t="shared" ref="G23" si="5">SUM(D23:F23)</f>
        <v>0</v>
      </c>
      <c r="H23" s="7">
        <v>100</v>
      </c>
      <c r="I23" s="8">
        <v>52</v>
      </c>
      <c r="J23" s="8">
        <v>31</v>
      </c>
      <c r="K23" s="8">
        <v>53</v>
      </c>
      <c r="L23" s="6">
        <f t="shared" si="3"/>
        <v>45.333333333333336</v>
      </c>
      <c r="M23" s="18">
        <f t="shared" si="4"/>
        <v>145.33333333333334</v>
      </c>
      <c r="N23" s="23">
        <v>3</v>
      </c>
      <c r="O23" s="3"/>
    </row>
    <row r="24" spans="2:15" ht="21">
      <c r="B24" s="33">
        <v>21</v>
      </c>
      <c r="C24" s="19" t="s">
        <v>10</v>
      </c>
      <c r="D24" s="25"/>
      <c r="E24" s="25"/>
      <c r="F24" s="25"/>
      <c r="G24" s="25"/>
      <c r="H24" s="7">
        <v>81</v>
      </c>
      <c r="I24" s="8">
        <v>41</v>
      </c>
      <c r="J24" s="8">
        <v>43</v>
      </c>
      <c r="K24" s="8">
        <v>32</v>
      </c>
      <c r="L24" s="6">
        <f t="shared" ref="L24:L32" si="6">SUM(I24+J24+K24)/3</f>
        <v>38.666666666666664</v>
      </c>
      <c r="M24" s="18">
        <f t="shared" ref="M24:M32" si="7">SUM(L24,G24,H24)</f>
        <v>119.66666666666666</v>
      </c>
      <c r="N24" s="23"/>
    </row>
    <row r="25" spans="2:15" ht="21">
      <c r="B25" s="33">
        <v>22</v>
      </c>
      <c r="C25" s="19" t="s">
        <v>30</v>
      </c>
      <c r="D25" s="25"/>
      <c r="E25" s="25"/>
      <c r="F25" s="25"/>
      <c r="G25" s="25"/>
      <c r="H25" s="7">
        <v>91</v>
      </c>
      <c r="I25" s="8">
        <v>69</v>
      </c>
      <c r="J25" s="8">
        <v>43</v>
      </c>
      <c r="K25" s="8">
        <v>54</v>
      </c>
      <c r="L25" s="6">
        <f t="shared" si="6"/>
        <v>55.333333333333336</v>
      </c>
      <c r="M25" s="18">
        <f t="shared" si="7"/>
        <v>146.33333333333334</v>
      </c>
      <c r="N25" s="23">
        <v>2</v>
      </c>
    </row>
    <row r="26" spans="2:15" ht="21">
      <c r="B26" s="33">
        <v>23</v>
      </c>
      <c r="C26" s="19" t="s">
        <v>32</v>
      </c>
      <c r="D26" s="25"/>
      <c r="E26" s="25"/>
      <c r="F26" s="25"/>
      <c r="G26" s="25"/>
      <c r="H26" s="7">
        <v>51</v>
      </c>
      <c r="I26" s="8">
        <v>56</v>
      </c>
      <c r="J26" s="8">
        <v>58</v>
      </c>
      <c r="K26" s="8">
        <v>58</v>
      </c>
      <c r="L26" s="6">
        <f t="shared" si="6"/>
        <v>57.333333333333336</v>
      </c>
      <c r="M26" s="18">
        <f t="shared" si="7"/>
        <v>108.33333333333334</v>
      </c>
      <c r="N26" s="23"/>
    </row>
    <row r="27" spans="2:15" ht="21">
      <c r="B27" s="33">
        <v>24</v>
      </c>
      <c r="C27" s="19" t="s">
        <v>21</v>
      </c>
      <c r="D27" s="25"/>
      <c r="E27" s="25"/>
      <c r="F27" s="25"/>
      <c r="G27" s="25"/>
      <c r="H27" s="7">
        <v>98</v>
      </c>
      <c r="I27" s="8">
        <v>38</v>
      </c>
      <c r="J27" s="8">
        <v>41</v>
      </c>
      <c r="K27" s="8">
        <v>39</v>
      </c>
      <c r="L27" s="6">
        <f t="shared" si="6"/>
        <v>39.333333333333336</v>
      </c>
      <c r="M27" s="18">
        <f t="shared" si="7"/>
        <v>137.33333333333334</v>
      </c>
      <c r="N27" s="23"/>
    </row>
    <row r="28" spans="2:15" ht="21">
      <c r="B28" s="33">
        <v>25</v>
      </c>
      <c r="C28" s="19" t="s">
        <v>31</v>
      </c>
      <c r="D28" s="25"/>
      <c r="E28" s="25"/>
      <c r="F28" s="25"/>
      <c r="G28" s="25"/>
      <c r="H28" s="7">
        <v>66</v>
      </c>
      <c r="I28" s="8">
        <v>38</v>
      </c>
      <c r="J28" s="8">
        <v>41</v>
      </c>
      <c r="K28" s="8">
        <v>26</v>
      </c>
      <c r="L28" s="6">
        <f t="shared" si="6"/>
        <v>35</v>
      </c>
      <c r="M28" s="18">
        <f t="shared" si="7"/>
        <v>101</v>
      </c>
      <c r="N28" s="23"/>
    </row>
    <row r="29" spans="2:15" ht="21">
      <c r="B29" s="33">
        <v>26</v>
      </c>
      <c r="C29" s="19" t="s">
        <v>13</v>
      </c>
      <c r="D29" s="25"/>
      <c r="E29" s="25"/>
      <c r="F29" s="25"/>
      <c r="G29" s="25"/>
      <c r="H29" s="7">
        <v>84</v>
      </c>
      <c r="I29" s="8">
        <v>38</v>
      </c>
      <c r="J29" s="8">
        <v>53</v>
      </c>
      <c r="K29" s="8">
        <v>51</v>
      </c>
      <c r="L29" s="6">
        <f t="shared" si="6"/>
        <v>47.333333333333336</v>
      </c>
      <c r="M29" s="18">
        <f t="shared" si="7"/>
        <v>131.33333333333334</v>
      </c>
      <c r="N29" s="23"/>
    </row>
    <row r="30" spans="2:15" ht="21">
      <c r="B30" s="33">
        <v>27</v>
      </c>
      <c r="C30" s="19" t="s">
        <v>36</v>
      </c>
      <c r="D30" s="25"/>
      <c r="E30" s="25"/>
      <c r="F30" s="25"/>
      <c r="G30" s="25"/>
      <c r="H30" s="7">
        <v>88</v>
      </c>
      <c r="I30" s="8">
        <v>68</v>
      </c>
      <c r="J30" s="8">
        <v>36</v>
      </c>
      <c r="K30" s="8">
        <v>51</v>
      </c>
      <c r="L30" s="6">
        <f t="shared" ref="L30" si="8">SUM(I30+J30+K30)/3</f>
        <v>51.666666666666664</v>
      </c>
      <c r="M30" s="18">
        <f t="shared" ref="M30" si="9">SUM(L30,G30,H30)</f>
        <v>139.66666666666666</v>
      </c>
      <c r="N30" s="23"/>
    </row>
    <row r="31" spans="2:15" ht="21">
      <c r="B31" s="33">
        <v>28</v>
      </c>
      <c r="C31" s="19" t="s">
        <v>37</v>
      </c>
      <c r="D31" s="25"/>
      <c r="E31" s="25"/>
      <c r="F31" s="25"/>
      <c r="G31" s="25"/>
      <c r="H31" s="7">
        <v>75</v>
      </c>
      <c r="I31" s="8">
        <v>33</v>
      </c>
      <c r="J31" s="8">
        <v>43</v>
      </c>
      <c r="K31" s="8">
        <v>33</v>
      </c>
      <c r="L31" s="6">
        <f t="shared" si="6"/>
        <v>36.333333333333336</v>
      </c>
      <c r="M31" s="18">
        <f t="shared" si="7"/>
        <v>111.33333333333334</v>
      </c>
      <c r="N31" s="23"/>
    </row>
    <row r="32" spans="2:15" ht="22" thickBot="1">
      <c r="B32" s="33">
        <v>29</v>
      </c>
      <c r="C32" s="26" t="s">
        <v>17</v>
      </c>
      <c r="D32" s="27"/>
      <c r="E32" s="27"/>
      <c r="F32" s="27"/>
      <c r="G32" s="27"/>
      <c r="H32" s="28">
        <v>67</v>
      </c>
      <c r="I32" s="29">
        <v>41</v>
      </c>
      <c r="J32" s="29">
        <v>41</v>
      </c>
      <c r="K32" s="29">
        <v>32</v>
      </c>
      <c r="L32" s="30">
        <f t="shared" si="6"/>
        <v>38</v>
      </c>
      <c r="M32" s="31">
        <f t="shared" si="7"/>
        <v>105</v>
      </c>
      <c r="N32" s="32"/>
    </row>
    <row r="37" spans="2:15" ht="21">
      <c r="B37" s="16"/>
      <c r="C37" s="19" t="s">
        <v>14</v>
      </c>
      <c r="D37" s="9"/>
      <c r="E37" s="9"/>
      <c r="F37" s="9"/>
      <c r="G37" s="6">
        <f>SUM(D37:F37)</f>
        <v>0</v>
      </c>
      <c r="H37" s="7">
        <v>0</v>
      </c>
      <c r="I37" s="8">
        <v>0</v>
      </c>
      <c r="J37" s="8">
        <v>0</v>
      </c>
      <c r="K37" s="8">
        <v>0</v>
      </c>
      <c r="L37" s="6">
        <f>SUM(I37+J37+K37)/3</f>
        <v>0</v>
      </c>
      <c r="M37" s="18">
        <f>SUM(L37,G37,H37)</f>
        <v>0</v>
      </c>
      <c r="N37" s="24"/>
      <c r="O37" s="3"/>
    </row>
  </sheetData>
  <sortState ref="B4:C32">
    <sortCondition ref="B4"/>
  </sortState>
  <mergeCells count="1">
    <mergeCell ref="B1:K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9" sqref="C39"/>
    </sheetView>
  </sheetViews>
  <sheetFormatPr baseColWidth="10" defaultColWidth="8.83203125" defaultRowHeight="15"/>
  <cols>
    <col min="2" max="2" width="6.33203125" customWidth="1"/>
    <col min="3" max="3" width="26.83203125" customWidth="1"/>
  </cols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КЛАССИКА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2024-04-22T19:23:57Z</dcterms:modified>
</cp:coreProperties>
</file>